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75" windowWidth="12120" windowHeight="8175"/>
  </bookViews>
  <sheets>
    <sheet name="Net Worth Calculator" sheetId="1" r:id="rId1"/>
    <sheet name="Progress Over Time" sheetId="2" r:id="rId2"/>
  </sheets>
  <calcPr calcId="145621"/>
</workbook>
</file>

<file path=xl/calcChain.xml><?xml version="1.0" encoding="utf-8"?>
<calcChain xmlns="http://schemas.openxmlformats.org/spreadsheetml/2006/main">
  <c r="E12" i="2" l="1"/>
  <c r="E13" i="2"/>
  <c r="E14" i="2"/>
  <c r="E15" i="2"/>
  <c r="D5" i="2"/>
  <c r="D6" i="2"/>
  <c r="D7" i="2"/>
  <c r="D8" i="2"/>
  <c r="D9" i="2"/>
  <c r="D10" i="2"/>
  <c r="E11" i="2" s="1"/>
  <c r="D11" i="2"/>
  <c r="D12" i="2"/>
  <c r="D13" i="2"/>
  <c r="D14" i="2"/>
  <c r="E10" i="2" l="1"/>
  <c r="E9" i="2"/>
  <c r="E8" i="2"/>
  <c r="E6" i="2"/>
  <c r="E7" i="2"/>
  <c r="D3" i="2"/>
  <c r="D4" i="2"/>
  <c r="E5" i="2" s="1"/>
  <c r="D15" i="2"/>
  <c r="E16" i="2" s="1"/>
  <c r="F16" i="2" s="1"/>
  <c r="D16" i="2"/>
  <c r="E17" i="2" s="1"/>
  <c r="F17" i="2" s="1"/>
  <c r="D17" i="2"/>
  <c r="D18" i="2"/>
  <c r="D19" i="2"/>
  <c r="D20" i="2"/>
  <c r="D21" i="2"/>
  <c r="D22" i="2"/>
  <c r="D23" i="2"/>
  <c r="D24" i="2"/>
  <c r="D25" i="2"/>
  <c r="D2" i="2"/>
  <c r="F13" i="2" l="1"/>
  <c r="E22" i="2"/>
  <c r="F22" i="2" s="1"/>
  <c r="E18" i="2"/>
  <c r="F18" i="2" s="1"/>
  <c r="F14" i="2"/>
  <c r="F9" i="2"/>
  <c r="F5" i="2"/>
  <c r="F6" i="2"/>
  <c r="F10" i="2"/>
  <c r="E23" i="2"/>
  <c r="F23" i="2" s="1"/>
  <c r="E19" i="2"/>
  <c r="F19" i="2" s="1"/>
  <c r="F15" i="2"/>
  <c r="F11" i="2"/>
  <c r="F7" i="2"/>
  <c r="E25" i="2"/>
  <c r="F25" i="2" s="1"/>
  <c r="E21" i="2"/>
  <c r="F21" i="2" s="1"/>
  <c r="E24" i="2"/>
  <c r="F24" i="2" s="1"/>
  <c r="E20" i="2"/>
  <c r="F20" i="2" s="1"/>
  <c r="F12" i="2"/>
  <c r="F8" i="2"/>
  <c r="E4" i="2"/>
  <c r="F4" i="2" s="1"/>
  <c r="E3" i="2"/>
  <c r="F3" i="2" s="1"/>
  <c r="F29" i="1"/>
  <c r="B3" i="1"/>
  <c r="C29" i="1"/>
  <c r="F2" i="1" l="1"/>
</calcChain>
</file>

<file path=xl/sharedStrings.xml><?xml version="1.0" encoding="utf-8"?>
<sst xmlns="http://schemas.openxmlformats.org/spreadsheetml/2006/main" count="48" uniqueCount="43">
  <si>
    <t>Net Worth Calculator</t>
  </si>
  <si>
    <t>Assets</t>
  </si>
  <si>
    <t>Home</t>
  </si>
  <si>
    <t>Vehicles</t>
  </si>
  <si>
    <t>Jewelry</t>
  </si>
  <si>
    <t>Furniture</t>
  </si>
  <si>
    <t>Electronics</t>
  </si>
  <si>
    <t>Antiques</t>
  </si>
  <si>
    <t>Estimated Value</t>
  </si>
  <si>
    <t>Bonds</t>
  </si>
  <si>
    <t>Liabilities</t>
  </si>
  <si>
    <t>Car loans</t>
  </si>
  <si>
    <t>Real estate loans</t>
  </si>
  <si>
    <t>Other loans</t>
  </si>
  <si>
    <t>Credit card debt</t>
  </si>
  <si>
    <t>Assets Total</t>
  </si>
  <si>
    <t>Liabilities Total</t>
  </si>
  <si>
    <t>Estimated Net Worth:</t>
  </si>
  <si>
    <t>Personal Items</t>
  </si>
  <si>
    <t>Cash or Cash Equivalent</t>
  </si>
  <si>
    <t>Money market account</t>
  </si>
  <si>
    <t>Investments</t>
  </si>
  <si>
    <t>Other</t>
  </si>
  <si>
    <t>Mortgage loan</t>
  </si>
  <si>
    <t>Home equity loan</t>
  </si>
  <si>
    <t>Student loans</t>
  </si>
  <si>
    <t>Other debt</t>
  </si>
  <si>
    <t>Checking account</t>
  </si>
  <si>
    <t>Savings account</t>
  </si>
  <si>
    <t>Certificates of deposit</t>
  </si>
  <si>
    <t>Mutual funds</t>
  </si>
  <si>
    <t>Individual stock shares</t>
  </si>
  <si>
    <t>Real estate other than home</t>
  </si>
  <si>
    <t>Artwork</t>
  </si>
  <si>
    <t>Retirement account (457, 401A, IRA)</t>
  </si>
  <si>
    <t>Medical debt</t>
  </si>
  <si>
    <t>Short-term debt (less than 5 years)</t>
  </si>
  <si>
    <t>Long-term debt (more than 5 years)</t>
  </si>
  <si>
    <t xml:space="preserve">College Savings </t>
  </si>
  <si>
    <t>Date</t>
  </si>
  <si>
    <t>Net Worth</t>
  </si>
  <si>
    <t>% Change</t>
  </si>
  <si>
    <t>$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</si>
</sst>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  <numFmt numFmtId="165" formatCode="&quot;$&quot;#,##0.00"/>
  </numFmts>
  <fonts count="14" x14ac:knownFonts="1">
    <font>
      <sz val="10"/>
      <name val="Arial"/>
    </font>
    <font>
      <sz val="8"/>
      <name val="Arial"/>
    </font>
    <font>
      <sz val="10"/>
      <name val="Arial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 style="thin">
        <color indexed="55"/>
      </right>
      <top style="hair">
        <color indexed="22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5" fontId="3" fillId="0" borderId="0" xfId="0" applyNumberFormat="1" applyFont="1"/>
    <xf numFmtId="14" fontId="3" fillId="0" borderId="0" xfId="0" applyNumberFormat="1" applyFont="1"/>
    <xf numFmtId="9" fontId="3" fillId="0" borderId="0" xfId="1" applyFont="1"/>
    <xf numFmtId="0" fontId="6" fillId="0" borderId="0" xfId="0" applyFont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/>
    </xf>
    <xf numFmtId="164" fontId="9" fillId="5" borderId="8" xfId="0" applyNumberFormat="1" applyFont="1" applyFill="1" applyBorder="1" applyAlignment="1">
      <alignment horizontal="right" vertical="center"/>
    </xf>
    <xf numFmtId="14" fontId="10" fillId="2" borderId="0" xfId="0" applyNumberFormat="1" applyFont="1" applyFill="1" applyBorder="1" applyAlignment="1">
      <alignment horizontal="left"/>
    </xf>
    <xf numFmtId="14" fontId="10" fillId="2" borderId="0" xfId="0" applyNumberFormat="1" applyFont="1" applyFill="1" applyBorder="1"/>
    <xf numFmtId="0" fontId="11" fillId="2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vertical="center"/>
    </xf>
    <xf numFmtId="0" fontId="13" fillId="3" borderId="2" xfId="0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42" fontId="10" fillId="0" borderId="3" xfId="0" applyNumberFormat="1" applyFont="1" applyBorder="1" applyAlignment="1">
      <alignment vertical="center"/>
    </xf>
    <xf numFmtId="41" fontId="10" fillId="0" borderId="3" xfId="0" applyNumberFormat="1" applyFont="1" applyBorder="1" applyAlignment="1">
      <alignment vertical="center"/>
    </xf>
    <xf numFmtId="0" fontId="10" fillId="3" borderId="3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41" fontId="10" fillId="0" borderId="1" xfId="0" applyNumberFormat="1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41" fontId="10" fillId="0" borderId="6" xfId="0" applyNumberFormat="1" applyFont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42" fontId="10" fillId="5" borderId="8" xfId="0" applyNumberFormat="1" applyFont="1" applyFill="1" applyBorder="1" applyAlignment="1">
      <alignment vertical="center"/>
    </xf>
    <xf numFmtId="0" fontId="9" fillId="0" borderId="0" xfId="0" applyFont="1" applyBorder="1"/>
    <xf numFmtId="0" fontId="3" fillId="0" borderId="0" xfId="0" applyFont="1" applyBorder="1"/>
    <xf numFmtId="164" fontId="3" fillId="0" borderId="0" xfId="0" applyNumberFormat="1" applyFont="1"/>
    <xf numFmtId="0" fontId="12" fillId="4" borderId="9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9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D3DFBD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8ADC2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'Progress Over Time'!$D$2:$D$10</c:f>
              <c:numCache>
                <c:formatCode>"$"#,##0.00</c:formatCode>
                <c:ptCount val="9"/>
                <c:pt idx="0">
                  <c:v>18000</c:v>
                </c:pt>
                <c:pt idx="1">
                  <c:v>20500</c:v>
                </c:pt>
                <c:pt idx="2">
                  <c:v>23000</c:v>
                </c:pt>
                <c:pt idx="3">
                  <c:v>25500</c:v>
                </c:pt>
                <c:pt idx="4">
                  <c:v>28000</c:v>
                </c:pt>
                <c:pt idx="5">
                  <c:v>30500</c:v>
                </c:pt>
                <c:pt idx="6">
                  <c:v>33000</c:v>
                </c:pt>
                <c:pt idx="7">
                  <c:v>35500</c:v>
                </c:pt>
                <c:pt idx="8">
                  <c:v>40000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55488"/>
        <c:axId val="173857024"/>
      </c:barChart>
      <c:catAx>
        <c:axId val="173855488"/>
        <c:scaling>
          <c:orientation val="minMax"/>
        </c:scaling>
        <c:delete val="1"/>
        <c:axPos val="b"/>
        <c:numFmt formatCode="m/d/yyyy" sourceLinked="1"/>
        <c:majorTickMark val="none"/>
        <c:minorTickMark val="none"/>
        <c:tickLblPos val="nextTo"/>
        <c:crossAx val="173857024"/>
        <c:crosses val="autoZero"/>
        <c:auto val="1"/>
        <c:lblAlgn val="ctr"/>
        <c:lblOffset val="100"/>
        <c:noMultiLvlLbl val="0"/>
      </c:catAx>
      <c:valAx>
        <c:axId val="173857024"/>
        <c:scaling>
          <c:orientation val="minMax"/>
        </c:scaling>
        <c:delete val="1"/>
        <c:axPos val="l"/>
        <c:majorGridlines/>
        <c:numFmt formatCode="&quot;$&quot;#,##0" sourceLinked="0"/>
        <c:majorTickMark val="none"/>
        <c:minorTickMark val="none"/>
        <c:tickLblPos val="nextTo"/>
        <c:crossAx val="17385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5</xdr:row>
      <xdr:rowOff>104775</xdr:rowOff>
    </xdr:from>
    <xdr:to>
      <xdr:col>14</xdr:col>
      <xdr:colOff>581025</xdr:colOff>
      <xdr:row>25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F25" totalsRowShown="0" headerRowDxfId="7" dataDxfId="6">
  <tableColumns count="6">
    <tableColumn id="1" name="Date" dataDxfId="5"/>
    <tableColumn id="2" name="Assets" dataDxfId="4"/>
    <tableColumn id="3" name="Liabilities" dataDxfId="3"/>
    <tableColumn id="4" name="Net Worth" dataDxfId="2">
      <calculatedColumnFormula>Table1[[#This Row],[Assets]]-Table1[[#This Row],[Liabilities]]</calculatedColumnFormula>
    </tableColumn>
    <tableColumn id="5" name="$ Change" dataDxfId="1"/>
    <tableColumn id="6" name="% Chang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</sheetPr>
  <dimension ref="B1:F30"/>
  <sheetViews>
    <sheetView showGridLines="0" tabSelected="1" workbookViewId="0">
      <selection activeCell="C35" sqref="C35"/>
    </sheetView>
  </sheetViews>
  <sheetFormatPr defaultRowHeight="12.75" x14ac:dyDescent="0.2"/>
  <cols>
    <col min="1" max="1" width="2.85546875" style="1" customWidth="1"/>
    <col min="2" max="2" width="33.140625" style="1" customWidth="1"/>
    <col min="3" max="3" width="15.85546875" style="1" bestFit="1" customWidth="1"/>
    <col min="4" max="4" width="3.28515625" style="33" customWidth="1"/>
    <col min="5" max="5" width="32.140625" style="1" customWidth="1"/>
    <col min="6" max="6" width="18" style="1" customWidth="1"/>
    <col min="7" max="16384" width="9.140625" style="1"/>
  </cols>
  <sheetData>
    <row r="1" spans="2:6" ht="21" x14ac:dyDescent="0.35">
      <c r="B1" s="37"/>
      <c r="C1" s="38"/>
      <c r="D1" s="38"/>
      <c r="E1" s="38"/>
      <c r="F1" s="38"/>
    </row>
    <row r="2" spans="2:6" ht="23.25" x14ac:dyDescent="0.35">
      <c r="B2" s="5" t="s">
        <v>0</v>
      </c>
      <c r="D2" s="6"/>
      <c r="E2" s="7" t="s">
        <v>17</v>
      </c>
      <c r="F2" s="8">
        <f>C29-F29</f>
        <v>40000</v>
      </c>
    </row>
    <row r="3" spans="2:6" x14ac:dyDescent="0.2">
      <c r="B3" s="9">
        <f ca="1">TODAY()</f>
        <v>42261</v>
      </c>
      <c r="C3" s="10"/>
      <c r="D3" s="6"/>
      <c r="E3" s="11"/>
      <c r="F3" s="12"/>
    </row>
    <row r="4" spans="2:6" ht="6.75" customHeight="1" x14ac:dyDescent="0.35">
      <c r="B4" s="5"/>
      <c r="D4" s="6"/>
      <c r="E4" s="13"/>
      <c r="F4" s="10"/>
    </row>
    <row r="5" spans="2:6" ht="15.75" customHeight="1" x14ac:dyDescent="0.2">
      <c r="B5" s="35" t="s">
        <v>1</v>
      </c>
      <c r="C5" s="36"/>
      <c r="D5" s="14"/>
      <c r="E5" s="35" t="s">
        <v>10</v>
      </c>
      <c r="F5" s="36"/>
    </row>
    <row r="6" spans="2:6" x14ac:dyDescent="0.2">
      <c r="B6" s="15" t="s">
        <v>19</v>
      </c>
      <c r="C6" s="16" t="s">
        <v>8</v>
      </c>
      <c r="D6" s="17"/>
      <c r="E6" s="18" t="s">
        <v>36</v>
      </c>
      <c r="F6" s="19" t="s">
        <v>8</v>
      </c>
    </row>
    <row r="7" spans="2:6" x14ac:dyDescent="0.2">
      <c r="B7" s="20" t="s">
        <v>27</v>
      </c>
      <c r="C7" s="21">
        <v>250</v>
      </c>
      <c r="D7" s="17"/>
      <c r="E7" s="20" t="s">
        <v>14</v>
      </c>
      <c r="F7" s="21">
        <v>3500</v>
      </c>
    </row>
    <row r="8" spans="2:6" x14ac:dyDescent="0.2">
      <c r="B8" s="20" t="s">
        <v>28</v>
      </c>
      <c r="C8" s="22">
        <v>7500</v>
      </c>
      <c r="D8" s="17"/>
      <c r="E8" s="20" t="s">
        <v>35</v>
      </c>
      <c r="F8" s="22">
        <v>1750</v>
      </c>
    </row>
    <row r="9" spans="2:6" x14ac:dyDescent="0.2">
      <c r="B9" s="20" t="s">
        <v>29</v>
      </c>
      <c r="C9" s="22"/>
      <c r="D9" s="17"/>
      <c r="E9" s="20" t="s">
        <v>11</v>
      </c>
      <c r="F9" s="22">
        <v>7500</v>
      </c>
    </row>
    <row r="10" spans="2:6" x14ac:dyDescent="0.2">
      <c r="B10" s="20" t="s">
        <v>20</v>
      </c>
      <c r="C10" s="22"/>
      <c r="D10" s="17"/>
      <c r="E10" s="20" t="s">
        <v>25</v>
      </c>
      <c r="F10" s="22">
        <v>8000</v>
      </c>
    </row>
    <row r="11" spans="2:6" x14ac:dyDescent="0.2">
      <c r="B11" s="20" t="s">
        <v>22</v>
      </c>
      <c r="C11" s="22"/>
      <c r="D11" s="17"/>
      <c r="E11" s="20" t="s">
        <v>26</v>
      </c>
      <c r="F11" s="22"/>
    </row>
    <row r="12" spans="2:6" x14ac:dyDescent="0.2">
      <c r="B12" s="18" t="s">
        <v>18</v>
      </c>
      <c r="C12" s="23"/>
      <c r="D12" s="17"/>
      <c r="E12" s="18" t="s">
        <v>37</v>
      </c>
      <c r="F12" s="24"/>
    </row>
    <row r="13" spans="2:6" x14ac:dyDescent="0.2">
      <c r="B13" s="20" t="s">
        <v>2</v>
      </c>
      <c r="C13" s="21">
        <v>121000</v>
      </c>
      <c r="D13" s="17"/>
      <c r="E13" s="20" t="s">
        <v>23</v>
      </c>
      <c r="F13" s="21">
        <v>115000</v>
      </c>
    </row>
    <row r="14" spans="2:6" x14ac:dyDescent="0.2">
      <c r="B14" s="20" t="s">
        <v>3</v>
      </c>
      <c r="C14" s="22">
        <v>12000</v>
      </c>
      <c r="D14" s="17"/>
      <c r="E14" s="20" t="s">
        <v>24</v>
      </c>
      <c r="F14" s="22"/>
    </row>
    <row r="15" spans="2:6" x14ac:dyDescent="0.2">
      <c r="B15" s="20" t="s">
        <v>4</v>
      </c>
      <c r="C15" s="22"/>
      <c r="D15" s="17"/>
      <c r="E15" s="20" t="s">
        <v>12</v>
      </c>
      <c r="F15" s="22"/>
    </row>
    <row r="16" spans="2:6" x14ac:dyDescent="0.2">
      <c r="B16" s="20" t="s">
        <v>33</v>
      </c>
      <c r="C16" s="22"/>
      <c r="D16" s="17"/>
      <c r="E16" s="20" t="s">
        <v>13</v>
      </c>
      <c r="F16" s="22"/>
    </row>
    <row r="17" spans="2:6" x14ac:dyDescent="0.2">
      <c r="B17" s="20" t="s">
        <v>5</v>
      </c>
      <c r="C17" s="22"/>
      <c r="D17" s="17"/>
      <c r="E17" s="20"/>
      <c r="F17" s="22"/>
    </row>
    <row r="18" spans="2:6" x14ac:dyDescent="0.2">
      <c r="B18" s="20" t="s">
        <v>6</v>
      </c>
      <c r="C18" s="22">
        <v>1000</v>
      </c>
      <c r="D18" s="17"/>
      <c r="E18" s="20"/>
      <c r="F18" s="22"/>
    </row>
    <row r="19" spans="2:6" x14ac:dyDescent="0.2">
      <c r="B19" s="20" t="s">
        <v>7</v>
      </c>
      <c r="C19" s="22"/>
      <c r="D19" s="17"/>
      <c r="E19" s="20"/>
      <c r="F19" s="22"/>
    </row>
    <row r="20" spans="2:6" x14ac:dyDescent="0.2">
      <c r="B20" s="20" t="s">
        <v>22</v>
      </c>
      <c r="C20" s="22"/>
      <c r="D20" s="17"/>
      <c r="E20" s="20"/>
      <c r="F20" s="22"/>
    </row>
    <row r="21" spans="2:6" x14ac:dyDescent="0.2">
      <c r="B21" s="18" t="s">
        <v>21</v>
      </c>
      <c r="C21" s="25"/>
      <c r="D21" s="17"/>
      <c r="E21" s="20"/>
      <c r="F21" s="22"/>
    </row>
    <row r="22" spans="2:6" x14ac:dyDescent="0.2">
      <c r="B22" s="20" t="s">
        <v>34</v>
      </c>
      <c r="C22" s="22">
        <v>32000</v>
      </c>
      <c r="D22" s="17"/>
      <c r="E22" s="20"/>
      <c r="F22" s="22"/>
    </row>
    <row r="23" spans="2:6" x14ac:dyDescent="0.2">
      <c r="B23" s="20" t="s">
        <v>38</v>
      </c>
      <c r="C23" s="22">
        <v>2000</v>
      </c>
      <c r="D23" s="17"/>
      <c r="E23" s="20"/>
      <c r="F23" s="22"/>
    </row>
    <row r="24" spans="2:6" x14ac:dyDescent="0.2">
      <c r="B24" s="20" t="s">
        <v>9</v>
      </c>
      <c r="C24" s="22"/>
      <c r="D24" s="17"/>
      <c r="E24" s="20"/>
      <c r="F24" s="22"/>
    </row>
    <row r="25" spans="2:6" x14ac:dyDescent="0.2">
      <c r="B25" s="20" t="s">
        <v>30</v>
      </c>
      <c r="C25" s="22"/>
      <c r="D25" s="17"/>
      <c r="E25" s="20"/>
      <c r="F25" s="22"/>
    </row>
    <row r="26" spans="2:6" x14ac:dyDescent="0.2">
      <c r="B26" s="20" t="s">
        <v>31</v>
      </c>
      <c r="C26" s="22"/>
      <c r="D26" s="17"/>
      <c r="E26" s="20"/>
      <c r="F26" s="22"/>
    </row>
    <row r="27" spans="2:6" x14ac:dyDescent="0.2">
      <c r="B27" s="20" t="s">
        <v>32</v>
      </c>
      <c r="C27" s="22"/>
      <c r="D27" s="17"/>
      <c r="E27" s="20"/>
      <c r="F27" s="22"/>
    </row>
    <row r="28" spans="2:6" x14ac:dyDescent="0.2">
      <c r="B28" s="26" t="s">
        <v>22</v>
      </c>
      <c r="C28" s="27"/>
      <c r="D28" s="17"/>
      <c r="E28" s="28"/>
      <c r="F28" s="29"/>
    </row>
    <row r="29" spans="2:6" x14ac:dyDescent="0.2">
      <c r="B29" s="30" t="s">
        <v>15</v>
      </c>
      <c r="C29" s="31">
        <f>SUM(C7:C28)</f>
        <v>175750</v>
      </c>
      <c r="D29" s="17"/>
      <c r="E29" s="30" t="s">
        <v>16</v>
      </c>
      <c r="F29" s="31">
        <f>SUM(F7:F28)</f>
        <v>135750</v>
      </c>
    </row>
    <row r="30" spans="2:6" x14ac:dyDescent="0.2">
      <c r="D30" s="32"/>
    </row>
  </sheetData>
  <mergeCells count="3">
    <mergeCell ref="B5:C5"/>
    <mergeCell ref="E5:F5"/>
    <mergeCell ref="B1:F1"/>
  </mergeCells>
  <phoneticPr fontId="1" type="noConversion"/>
  <conditionalFormatting sqref="F2:F3 E4">
    <cfRule type="cellIs" dxfId="8" priority="1" stopIfTrue="1" operator="lessThan">
      <formula>0</formula>
    </cfRule>
  </conditionalFormatting>
  <printOptions horizontalCentered="1"/>
  <pageMargins left="0.75" right="0.75" top="1" bottom="1" header="0.5" footer="0.5"/>
  <pageSetup orientation="landscape" r:id="rId1"/>
  <headerFooter alignWithMargins="0"/>
  <ignoredErrors>
    <ignoredError sqref="F29 C2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7" sqref="C17"/>
    </sheetView>
  </sheetViews>
  <sheetFormatPr defaultRowHeight="12.75" x14ac:dyDescent="0.2"/>
  <cols>
    <col min="1" max="1" width="14.28515625" style="1" customWidth="1"/>
    <col min="2" max="4" width="12.7109375" style="2" customWidth="1"/>
    <col min="5" max="6" width="12.7109375" style="1" customWidth="1"/>
    <col min="7" max="16384" width="9.140625" style="1"/>
  </cols>
  <sheetData>
    <row r="1" spans="1:6" x14ac:dyDescent="0.2">
      <c r="A1" s="1" t="s">
        <v>39</v>
      </c>
      <c r="B1" s="2" t="s">
        <v>1</v>
      </c>
      <c r="C1" s="2" t="s">
        <v>10</v>
      </c>
      <c r="D1" s="2" t="s">
        <v>40</v>
      </c>
      <c r="E1" s="1" t="s">
        <v>42</v>
      </c>
      <c r="F1" s="1" t="s">
        <v>41</v>
      </c>
    </row>
    <row r="2" spans="1:6" x14ac:dyDescent="0.2">
      <c r="A2" s="3">
        <v>41821</v>
      </c>
      <c r="B2" s="2">
        <v>163000</v>
      </c>
      <c r="C2" s="2">
        <v>145000</v>
      </c>
      <c r="D2" s="2">
        <f>Table1[[#This Row],[Assets]]-Table1[[#This Row],[Liabilities]]</f>
        <v>18000</v>
      </c>
      <c r="F2" s="2"/>
    </row>
    <row r="3" spans="1:6" x14ac:dyDescent="0.2">
      <c r="A3" s="3">
        <v>41883</v>
      </c>
      <c r="B3" s="2">
        <v>164500</v>
      </c>
      <c r="C3" s="2">
        <v>144000</v>
      </c>
      <c r="D3" s="2">
        <f>Table1[[#This Row],[Assets]]-Table1[[#This Row],[Liabilities]]</f>
        <v>20500</v>
      </c>
      <c r="E3" s="2">
        <f>Table1[[#This Row],[Net Worth]]-D2</f>
        <v>2500</v>
      </c>
      <c r="F3" s="4">
        <f>Table1[[#This Row],[$ Change]]/Table1[[#This Row],[Net Worth]]</f>
        <v>0.12195121951219512</v>
      </c>
    </row>
    <row r="4" spans="1:6" x14ac:dyDescent="0.2">
      <c r="A4" s="3">
        <v>41944</v>
      </c>
      <c r="B4" s="2">
        <v>166000</v>
      </c>
      <c r="C4" s="2">
        <v>143000</v>
      </c>
      <c r="D4" s="2">
        <f>Table1[[#This Row],[Assets]]-Table1[[#This Row],[Liabilities]]</f>
        <v>23000</v>
      </c>
      <c r="E4" s="2">
        <f>Table1[[#This Row],[Net Worth]]-D3</f>
        <v>2500</v>
      </c>
      <c r="F4" s="4">
        <f>Table1[[#This Row],[$ Change]]/Table1[[#This Row],[Net Worth]]</f>
        <v>0.10869565217391304</v>
      </c>
    </row>
    <row r="5" spans="1:6" x14ac:dyDescent="0.2">
      <c r="A5" s="3">
        <v>42036</v>
      </c>
      <c r="B5" s="34">
        <v>167500</v>
      </c>
      <c r="C5" s="34">
        <v>142000</v>
      </c>
      <c r="D5" s="2">
        <f>Table1[[#This Row],[Assets]]-Table1[[#This Row],[Liabilities]]</f>
        <v>25500</v>
      </c>
      <c r="E5" s="2">
        <f>Table1[[#This Row],[Net Worth]]-D4</f>
        <v>2500</v>
      </c>
      <c r="F5" s="4">
        <f>Table1[[#This Row],[$ Change]]/Table1[[#This Row],[Net Worth]]</f>
        <v>9.8039215686274508E-2</v>
      </c>
    </row>
    <row r="6" spans="1:6" x14ac:dyDescent="0.2">
      <c r="A6" s="3">
        <v>42095</v>
      </c>
      <c r="B6" s="34">
        <v>169000</v>
      </c>
      <c r="C6" s="34">
        <v>141000</v>
      </c>
      <c r="D6" s="2">
        <f>Table1[[#This Row],[Assets]]-Table1[[#This Row],[Liabilities]]</f>
        <v>28000</v>
      </c>
      <c r="E6" s="2">
        <f>Table1[[#This Row],[Net Worth]]-D5</f>
        <v>2500</v>
      </c>
      <c r="F6" s="4">
        <f>Table1[[#This Row],[$ Change]]/Table1[[#This Row],[Net Worth]]</f>
        <v>8.9285714285714288E-2</v>
      </c>
    </row>
    <row r="7" spans="1:6" x14ac:dyDescent="0.2">
      <c r="A7" s="3">
        <v>42156</v>
      </c>
      <c r="B7" s="34">
        <v>170500</v>
      </c>
      <c r="C7" s="34">
        <v>140000</v>
      </c>
      <c r="D7" s="2">
        <f>Table1[[#This Row],[Assets]]-Table1[[#This Row],[Liabilities]]</f>
        <v>30500</v>
      </c>
      <c r="E7" s="2">
        <f>Table1[[#This Row],[Net Worth]]-D6</f>
        <v>2500</v>
      </c>
      <c r="F7" s="4">
        <f>Table1[[#This Row],[$ Change]]/Table1[[#This Row],[Net Worth]]</f>
        <v>8.1967213114754092E-2</v>
      </c>
    </row>
    <row r="8" spans="1:6" x14ac:dyDescent="0.2">
      <c r="A8" s="3">
        <v>42217</v>
      </c>
      <c r="B8" s="34">
        <v>172000</v>
      </c>
      <c r="C8" s="34">
        <v>139000</v>
      </c>
      <c r="D8" s="2">
        <f>Table1[[#This Row],[Assets]]-Table1[[#This Row],[Liabilities]]</f>
        <v>33000</v>
      </c>
      <c r="E8" s="2">
        <f>Table1[[#This Row],[Net Worth]]-D7</f>
        <v>2500</v>
      </c>
      <c r="F8" s="4">
        <f>Table1[[#This Row],[$ Change]]/Table1[[#This Row],[Net Worth]]</f>
        <v>7.575757575757576E-2</v>
      </c>
    </row>
    <row r="9" spans="1:6" x14ac:dyDescent="0.2">
      <c r="A9" s="3">
        <v>42278</v>
      </c>
      <c r="B9" s="34">
        <v>173500</v>
      </c>
      <c r="C9" s="34">
        <v>138000</v>
      </c>
      <c r="D9" s="2">
        <f>Table1[[#This Row],[Assets]]-Table1[[#This Row],[Liabilities]]</f>
        <v>35500</v>
      </c>
      <c r="E9" s="2">
        <f>Table1[[#This Row],[Net Worth]]-D8</f>
        <v>2500</v>
      </c>
      <c r="F9" s="4">
        <f>Table1[[#This Row],[$ Change]]/Table1[[#This Row],[Net Worth]]</f>
        <v>7.0422535211267609E-2</v>
      </c>
    </row>
    <row r="10" spans="1:6" x14ac:dyDescent="0.2">
      <c r="A10" s="3">
        <v>42339</v>
      </c>
      <c r="B10" s="34">
        <v>175750</v>
      </c>
      <c r="C10" s="34">
        <v>135750</v>
      </c>
      <c r="D10" s="2">
        <f>Table1[[#This Row],[Assets]]-Table1[[#This Row],[Liabilities]]</f>
        <v>40000</v>
      </c>
      <c r="E10" s="2">
        <f>Table1[[#This Row],[Net Worth]]-D9</f>
        <v>4500</v>
      </c>
      <c r="F10" s="4">
        <f>Table1[[#This Row],[$ Change]]/Table1[[#This Row],[Net Worth]]</f>
        <v>0.1125</v>
      </c>
    </row>
    <row r="11" spans="1:6" x14ac:dyDescent="0.2">
      <c r="A11" s="3"/>
      <c r="B11" s="34"/>
      <c r="C11" s="34"/>
      <c r="D11" s="2">
        <f>Table1[[#This Row],[Assets]]-Table1[[#This Row],[Liabilities]]</f>
        <v>0</v>
      </c>
      <c r="E11" s="2">
        <f>Table1[[#This Row],[Net Worth]]-D10</f>
        <v>-40000</v>
      </c>
      <c r="F11" s="4" t="e">
        <f>Table1[[#This Row],[$ Change]]/Table1[[#This Row],[Net Worth]]</f>
        <v>#DIV/0!</v>
      </c>
    </row>
    <row r="12" spans="1:6" x14ac:dyDescent="0.2">
      <c r="A12" s="3"/>
      <c r="B12" s="34"/>
      <c r="C12" s="34"/>
      <c r="D12" s="2">
        <f>Table1[[#This Row],[Assets]]-Table1[[#This Row],[Liabilities]]</f>
        <v>0</v>
      </c>
      <c r="E12" s="2">
        <f>Table1[[#This Row],[Net Worth]]-D11</f>
        <v>0</v>
      </c>
      <c r="F12" s="4" t="e">
        <f>Table1[[#This Row],[$ Change]]/Table1[[#This Row],[Net Worth]]</f>
        <v>#DIV/0!</v>
      </c>
    </row>
    <row r="13" spans="1:6" x14ac:dyDescent="0.2">
      <c r="A13" s="3"/>
      <c r="B13" s="34"/>
      <c r="C13" s="34"/>
      <c r="D13" s="2">
        <f>Table1[[#This Row],[Assets]]-Table1[[#This Row],[Liabilities]]</f>
        <v>0</v>
      </c>
      <c r="E13" s="2">
        <f>Table1[[#This Row],[Net Worth]]-D12</f>
        <v>0</v>
      </c>
      <c r="F13" s="4" t="e">
        <f>Table1[[#This Row],[$ Change]]/Table1[[#This Row],[Net Worth]]</f>
        <v>#DIV/0!</v>
      </c>
    </row>
    <row r="14" spans="1:6" x14ac:dyDescent="0.2">
      <c r="A14" s="3"/>
      <c r="D14" s="2">
        <f>Table1[[#This Row],[Assets]]-Table1[[#This Row],[Liabilities]]</f>
        <v>0</v>
      </c>
      <c r="E14" s="2">
        <f>Table1[[#This Row],[Net Worth]]-D13</f>
        <v>0</v>
      </c>
      <c r="F14" s="4" t="e">
        <f>Table1[[#This Row],[$ Change]]/Table1[[#This Row],[Net Worth]]</f>
        <v>#DIV/0!</v>
      </c>
    </row>
    <row r="15" spans="1:6" x14ac:dyDescent="0.2">
      <c r="A15" s="3"/>
      <c r="D15" s="2">
        <f>Table1[[#This Row],[Assets]]-Table1[[#This Row],[Liabilities]]</f>
        <v>0</v>
      </c>
      <c r="E15" s="2">
        <f>Table1[[#This Row],[Net Worth]]-D14</f>
        <v>0</v>
      </c>
      <c r="F15" s="4" t="e">
        <f>Table1[[#This Row],[$ Change]]/Table1[[#This Row],[Net Worth]]</f>
        <v>#DIV/0!</v>
      </c>
    </row>
    <row r="16" spans="1:6" x14ac:dyDescent="0.2">
      <c r="A16" s="3"/>
      <c r="D16" s="2">
        <f>Table1[[#This Row],[Assets]]-Table1[[#This Row],[Liabilities]]</f>
        <v>0</v>
      </c>
      <c r="E16" s="2">
        <f>Table1[[#This Row],[Net Worth]]-D15</f>
        <v>0</v>
      </c>
      <c r="F16" s="4" t="e">
        <f>Table1[[#This Row],[$ Change]]/Table1[[#This Row],[Net Worth]]</f>
        <v>#DIV/0!</v>
      </c>
    </row>
    <row r="17" spans="1:6" x14ac:dyDescent="0.2">
      <c r="A17" s="3"/>
      <c r="D17" s="2">
        <f>Table1[[#This Row],[Assets]]-Table1[[#This Row],[Liabilities]]</f>
        <v>0</v>
      </c>
      <c r="E17" s="2">
        <f>Table1[[#This Row],[Net Worth]]-D16</f>
        <v>0</v>
      </c>
      <c r="F17" s="4" t="e">
        <f>Table1[[#This Row],[$ Change]]/Table1[[#This Row],[Net Worth]]</f>
        <v>#DIV/0!</v>
      </c>
    </row>
    <row r="18" spans="1:6" x14ac:dyDescent="0.2">
      <c r="A18" s="3"/>
      <c r="D18" s="2">
        <f>Table1[[#This Row],[Assets]]-Table1[[#This Row],[Liabilities]]</f>
        <v>0</v>
      </c>
      <c r="E18" s="2">
        <f>Table1[[#This Row],[Net Worth]]-D17</f>
        <v>0</v>
      </c>
      <c r="F18" s="4" t="e">
        <f>Table1[[#This Row],[$ Change]]/Table1[[#This Row],[Net Worth]]</f>
        <v>#DIV/0!</v>
      </c>
    </row>
    <row r="19" spans="1:6" x14ac:dyDescent="0.2">
      <c r="A19" s="3"/>
      <c r="D19" s="2">
        <f>Table1[[#This Row],[Assets]]-Table1[[#This Row],[Liabilities]]</f>
        <v>0</v>
      </c>
      <c r="E19" s="2">
        <f>Table1[[#This Row],[Net Worth]]-D18</f>
        <v>0</v>
      </c>
      <c r="F19" s="4" t="e">
        <f>Table1[[#This Row],[$ Change]]/Table1[[#This Row],[Net Worth]]</f>
        <v>#DIV/0!</v>
      </c>
    </row>
    <row r="20" spans="1:6" x14ac:dyDescent="0.2">
      <c r="A20" s="3"/>
      <c r="D20" s="2">
        <f>Table1[[#This Row],[Assets]]-Table1[[#This Row],[Liabilities]]</f>
        <v>0</v>
      </c>
      <c r="E20" s="2">
        <f>Table1[[#This Row],[Net Worth]]-D19</f>
        <v>0</v>
      </c>
      <c r="F20" s="4" t="e">
        <f>Table1[[#This Row],[$ Change]]/Table1[[#This Row],[Net Worth]]</f>
        <v>#DIV/0!</v>
      </c>
    </row>
    <row r="21" spans="1:6" x14ac:dyDescent="0.2">
      <c r="A21" s="3"/>
      <c r="D21" s="2">
        <f>Table1[[#This Row],[Assets]]-Table1[[#This Row],[Liabilities]]</f>
        <v>0</v>
      </c>
      <c r="E21" s="2">
        <f>Table1[[#This Row],[Net Worth]]-D20</f>
        <v>0</v>
      </c>
      <c r="F21" s="4" t="e">
        <f>Table1[[#This Row],[$ Change]]/Table1[[#This Row],[Net Worth]]</f>
        <v>#DIV/0!</v>
      </c>
    </row>
    <row r="22" spans="1:6" x14ac:dyDescent="0.2">
      <c r="A22" s="3"/>
      <c r="D22" s="2">
        <f>Table1[[#This Row],[Assets]]-Table1[[#This Row],[Liabilities]]</f>
        <v>0</v>
      </c>
      <c r="E22" s="2">
        <f>Table1[[#This Row],[Net Worth]]-D21</f>
        <v>0</v>
      </c>
      <c r="F22" s="4" t="e">
        <f>Table1[[#This Row],[$ Change]]/Table1[[#This Row],[Net Worth]]</f>
        <v>#DIV/0!</v>
      </c>
    </row>
    <row r="23" spans="1:6" x14ac:dyDescent="0.2">
      <c r="A23" s="3"/>
      <c r="D23" s="2">
        <f>Table1[[#This Row],[Assets]]-Table1[[#This Row],[Liabilities]]</f>
        <v>0</v>
      </c>
      <c r="E23" s="2">
        <f>Table1[[#This Row],[Net Worth]]-D22</f>
        <v>0</v>
      </c>
      <c r="F23" s="4" t="e">
        <f>Table1[[#This Row],[$ Change]]/Table1[[#This Row],[Net Worth]]</f>
        <v>#DIV/0!</v>
      </c>
    </row>
    <row r="24" spans="1:6" x14ac:dyDescent="0.2">
      <c r="A24" s="3"/>
      <c r="D24" s="2">
        <f>Table1[[#This Row],[Assets]]-Table1[[#This Row],[Liabilities]]</f>
        <v>0</v>
      </c>
      <c r="E24" s="2">
        <f>Table1[[#This Row],[Net Worth]]-D23</f>
        <v>0</v>
      </c>
      <c r="F24" s="4" t="e">
        <f>Table1[[#This Row],[$ Change]]/Table1[[#This Row],[Net Worth]]</f>
        <v>#DIV/0!</v>
      </c>
    </row>
    <row r="25" spans="1:6" x14ac:dyDescent="0.2">
      <c r="A25" s="3"/>
      <c r="D25" s="2">
        <f>Table1[[#This Row],[Assets]]-Table1[[#This Row],[Liabilities]]</f>
        <v>0</v>
      </c>
      <c r="E25" s="2">
        <f>Table1[[#This Row],[Net Worth]]-D24</f>
        <v>0</v>
      </c>
      <c r="F25" s="4" t="e">
        <f>Table1[[#This Row],[$ Change]]/Table1[[#This Row],[Net Worth]]</f>
        <v>#DIV/0!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 Worth Calculator</vt:lpstr>
      <vt:lpstr>Progress Over Time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Worth Calculator</dc:title>
  <dc:subject>Net Worth Calculator</dc:subject>
  <dc:creator>Stephanie White</dc:creator>
  <cp:keywords>Net Worth Calculator</cp:keywords>
  <cp:lastModifiedBy>Stephanie White</cp:lastModifiedBy>
  <cp:lastPrinted>2003-07-16T20:58:50Z</cp:lastPrinted>
  <dcterms:created xsi:type="dcterms:W3CDTF">2002-10-03T22:28:53Z</dcterms:created>
  <dcterms:modified xsi:type="dcterms:W3CDTF">2015-09-14T21:38:23Z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TC010183081033</vt:lpwstr>
  </property>
</Properties>
</file>